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udit fees" sheetId="1" r:id="rId1"/>
    <sheet name="annual cash bonus" sheetId="2" r:id="rId2"/>
    <sheet name="annual cash bonus-1" sheetId="3" r:id="rId3"/>
    <sheet name="annual cash bonus-2" sheetId="4" r:id="rId4"/>
    <sheet name="annual cash bonus-3" sheetId="5" r:id="rId5"/>
    <sheet name="annual cash bonus-4" sheetId="6" r:id="rId6"/>
    <sheet name="annual cash bonus-5" sheetId="7" r:id="rId7"/>
    <sheet name="annual cash bonus-6" sheetId="8" r:id="rId8"/>
    <sheet name="annual cash bonus-7" sheetId="9" r:id="rId9"/>
    <sheet name="annual cash bonus-8" sheetId="10" r:id="rId10"/>
    <sheet name="annual cash bonus-9" sheetId="11" r:id="rId11"/>
    <sheet name="annual cash bonus-10" sheetId="12" r:id="rId12"/>
  </sheets>
  <definedNames/>
  <calcPr fullCalcOnLoad="1"/>
</workbook>
</file>

<file path=xl/sharedStrings.xml><?xml version="1.0" encoding="utf-8"?>
<sst xmlns="http://schemas.openxmlformats.org/spreadsheetml/2006/main" count="239" uniqueCount="178">
  <si>
    <t xml:space="preserve"> Audit Fees.</t>
  </si>
  <si>
    <t>Fiscal Year Ended:</t>
  </si>
  <si>
    <t>January 28,
2006</t>
  </si>
  <si>
    <t>% of Total
Fees
for Year</t>
  </si>
  <si>
    <t>January 29,
2005</t>
  </si>
  <si>
    <t>Audit Fees (a)</t>
  </si>
  <si>
    <t>95%</t>
  </si>
  <si>
    <t>82%</t>
  </si>
  <si>
    <t>Audit-Related Fees (b)</t>
  </si>
  <si>
    <t>3%</t>
  </si>
  <si>
    <t>8%</t>
  </si>
  <si>
    <t>Tax Fees (c)</t>
  </si>
  <si>
    <t>2%</t>
  </si>
  <si>
    <t>10%</t>
  </si>
  <si>
    <t>All Other Fees (d)</t>
  </si>
  <si>
    <t>0%</t>
  </si>
  <si>
    <t></t>
  </si>
  <si>
    <t>100%</t>
  </si>
  <si>
    <t xml:space="preserve"> Annual cash bonus.</t>
  </si>
  <si>
    <t>Bonus Target
as a % of
Base Salary</t>
  </si>
  <si>
    <t>Bonus Maximum
as a % of
Base Salary</t>
  </si>
  <si>
    <t>Bonus Measure Weighting and Definition</t>
  </si>
  <si>
    <t>President</t>
  </si>
  <si>
    <t>100%
($700,000)</t>
  </si>
  <si>
    <t>250% = 2.5 x target
($1,750,000)</t>
  </si>
  <si>
    <t>Matrix of earnings before taxes (60% weight) and return on invested capital (40% weight)</t>
  </si>
  <si>
    <t>EVP and President Merchandising and EVP and President Stores</t>
  </si>
  <si>
    <t>125%
($562,500)</t>
  </si>
  <si>
    <t>312.5% = 2.5 x target
($1,460,250)</t>
  </si>
  <si>
    <t>Other Executive Management Group members (depending on role)</t>
  </si>
  <si>
    <t>60%
40%
35%
(dollar value
varies by
individual)</t>
  </si>
  <si>
    <t>150% = 2.5 x target
100% = 2.5 x target
87.5% = 2.5 x target</t>
  </si>
  <si>
    <t>Measures and weightings vary, but are generally 40% - 75% earnings before taxes (or the matrix described above) and 25% - 60% business unit or position specific
measures</t>
  </si>
  <si>
    <t>Nordstrom Percentile Ranking of Total Shareholder Return</t>
  </si>
  <si>
    <t>Performance Share
Unit Vesting %</t>
  </si>
  <si>
    <t>85th</t>
  </si>
  <si>
    <t>125%</t>
  </si>
  <si>
    <t>75th</t>
  </si>
  <si>
    <t>65th</t>
  </si>
  <si>
    <t>85%</t>
  </si>
  <si>
    <t>50th</t>
  </si>
  <si>
    <t>75%</t>
  </si>
  <si>
    <t>&lt;50th</t>
  </si>
  <si>
    <t>Units at Grant</t>
  </si>
  <si>
    <t>x</t>
  </si>
  <si>
    <t>Vesting %</t>
  </si>
  <si>
    <t>Units at Vest</t>
  </si>
  <si>
    <t>Stock Price</t>
  </si>
  <si>
    <t>Payout Value</t>
  </si>
  <si>
    <t>Name of Beneficial Owner</t>
  </si>
  <si>
    <t>Amount and Nature of Beneficial Ownership</t>
  </si>
  <si>
    <t>Percent of Ownership</t>
  </si>
  <si>
    <t>Bruce A. Nordstrom
1617 Sixth Avenue
Seattle, Washington 98101-1742</t>
  </si>
  <si>
    <t>(a)</t>
  </si>
  <si>
    <t>7.97%</t>
  </si>
  <si>
    <t>Anne Gittinger
1617 Sixth Avenue
Seattle, Washington 98101-1742</t>
  </si>
  <si>
    <t>(b)</t>
  </si>
  <si>
    <t>7.76%</t>
  </si>
  <si>
    <t>Blake W. Nordstrom</t>
  </si>
  <si>
    <t>(c)</t>
  </si>
  <si>
    <t>1.03%</t>
  </si>
  <si>
    <t>Erik B. Nordstrom</t>
  </si>
  <si>
    <t>(d)</t>
  </si>
  <si>
    <t>*</t>
  </si>
  <si>
    <t>Peter E. Nordstrom</t>
  </si>
  <si>
    <t>(e)</t>
  </si>
  <si>
    <t>John N. Nordstrom</t>
  </si>
  <si>
    <t>(f)</t>
  </si>
  <si>
    <t>Michael G. Koppel</t>
  </si>
  <si>
    <t>(g)</t>
  </si>
  <si>
    <t>James R. ONeal</t>
  </si>
  <si>
    <t>(h)</t>
  </si>
  <si>
    <t>Enrique Hernandez, Jr.</t>
  </si>
  <si>
    <t>(i)</t>
  </si>
  <si>
    <t>Alfred E. Osborne, Jr., Ph.D.</t>
  </si>
  <si>
    <t>(j)</t>
  </si>
  <si>
    <t>Alison A. Winter</t>
  </si>
  <si>
    <t>(k)</t>
  </si>
  <si>
    <t>Jeanne P. Jackson</t>
  </si>
  <si>
    <t>(l)</t>
  </si>
  <si>
    <t>Phyllis J. Campbell</t>
  </si>
  <si>
    <t>(m)</t>
  </si>
  <si>
    <t>Robert G. Miller</t>
  </si>
  <si>
    <t>(n)</t>
  </si>
  <si>
    <t>Philip G. Satre</t>
  </si>
  <si>
    <t>(o)</t>
  </si>
  <si>
    <t>Directors, director nominees and executive officers as a group (29 persons)</t>
  </si>
  <si>
    <t>(p)</t>
  </si>
  <si>
    <t>11.99%</t>
  </si>
  <si>
    <t>Annual Compensation</t>
  </si>
  <si>
    <t>Long-Term Compensation</t>
  </si>
  <si>
    <t>Name and Principal Position</t>
  </si>
  <si>
    <t>Fiscal Year (a)</t>
  </si>
  <si>
    <t>Salary</t>
  </si>
  <si>
    <t>Bonus (b)</t>
  </si>
  <si>
    <t>Other Annual Compensation (c)</t>
  </si>
  <si>
    <t>Number of Stock Options</t>
  </si>
  <si>
    <t>Performance
Share Unit Payouts (d)</t>
  </si>
  <si>
    <t>All Other Compensation (e)</t>
  </si>
  <si>
    <t>Blake W. Nordstrom President</t>
  </si>
  <si>
    <t>2005
2004
2003</t>
  </si>
  <si>
    <t>$700,000
$700,000
$700,000</t>
  </si>
  <si>
    <t>$1,506,680
$1,312,500
$1,312,500</t>
  </si>
  <si>
    <t>$5,220
$2,698
$0</t>
  </si>
  <si>
    <t>67,502
80,522
87,500</t>
  </si>
  <si>
    <t>$1,014,005
$713,497
$773,719</t>
  </si>
  <si>
    <t>$18,390
$15,423
$15,050</t>
  </si>
  <si>
    <t>Peter E. Nordstrom EVP and President Merchandising</t>
  </si>
  <si>
    <t>$445,833
$420,833
$397,833</t>
  </si>
  <si>
    <t>$1,184,091
$637,500
$600,000</t>
  </si>
  <si>
    <t>$4,380
$3,051
$0</t>
  </si>
  <si>
    <t>40,984
46,012
93,444</t>
  </si>
  <si>
    <t>$1,082,947
$416,217
$451,361</t>
  </si>
  <si>
    <t>$17,495
$14,921
$14,597</t>
  </si>
  <si>
    <t>Erik B. Nordstrom EVP and President Stores</t>
  </si>
  <si>
    <t>$445,833
$420,833
$395,333</t>
  </si>
  <si>
    <t>$8,490
$10,804
$0</t>
  </si>
  <si>
    <t>$1,082,947
$209,284
$226,958</t>
  </si>
  <si>
    <t>$17,495
$14,921
$14,593</t>
  </si>
  <si>
    <t>Michael G. Koppel EVP and Chief Financial Officer</t>
  </si>
  <si>
    <t>$405,833
$385,000
$381,167</t>
  </si>
  <si>
    <t>$489,368
$570,605
$577,500</t>
  </si>
  <si>
    <t>$11,534
$14,864
$431</t>
  </si>
  <si>
    <t>37,126
44,286
87,214</t>
  </si>
  <si>
    <t>$1,010,667
$386,483
$419,085</t>
  </si>
  <si>
    <t>$17,789
$15,137
$12,749</t>
  </si>
  <si>
    <t>James R. ONeal EVP and President Nordstrom Product Group</t>
  </si>
  <si>
    <t>$383,333
$373,333
$360,333</t>
  </si>
  <si>
    <t>$488,246
$548,494
$547,500</t>
  </si>
  <si>
    <t>$8,648
$6,653
$0</t>
  </si>
  <si>
    <t>30,154
34,988
67,442</t>
  </si>
  <si>
    <t>$781,624
$386,483
$223,519</t>
  </si>
  <si>
    <t>$17,666
$15,101
$14,781</t>
  </si>
  <si>
    <t>2005 Other Annual Compensation (c)</t>
  </si>
  <si>
    <t>2005 All Other Compensation (e)</t>
  </si>
  <si>
    <t>Name</t>
  </si>
  <si>
    <t>Parking</t>
  </si>
  <si>
    <t>Medical
Reimbursement</t>
  </si>
  <si>
    <t>Financial
Planning
Reimbursement</t>
  </si>
  <si>
    <t>Profit Sharing
Benefits</t>
  </si>
  <si>
    <t>401(k) Plan
Company Match</t>
  </si>
  <si>
    <t>Premiums on
Excess Term
Life Insurance</t>
  </si>
  <si>
    <t>Number of
Performance
Share Units
Granted</t>
  </si>
  <si>
    <t>Performance
Period Until
Payout</t>
  </si>
  <si>
    <t>Potential Vested Performance Share Units at Payout</t>
  </si>
  <si>
    <t>Threshold (75% vested)</t>
  </si>
  <si>
    <t>Target (100% vested)</t>
  </si>
  <si>
    <t>Maximum (125% vested)</t>
  </si>
  <si>
    <t>3 years</t>
  </si>
  <si>
    <t>3 years</t>
  </si>
  <si>
    <t>Number of
Options
Granted (a)</t>
  </si>
  <si>
    <t>Percent of
Total Options
Granted to
Employees in
Fiscal Year</t>
  </si>
  <si>
    <t>Grant
Price
Per Share</t>
  </si>
  <si>
    <t>Expiration Date</t>
  </si>
  <si>
    <t>Potential Realizable Value at Assumed
Annual Rates of Stock Price Appreciation for Option Terms (b)</t>
  </si>
  <si>
    <t>5%</t>
  </si>
  <si>
    <t>2.64%</t>
  </si>
  <si>
    <t>2/23/2015</t>
  </si>
  <si>
    <t>1.60%</t>
  </si>
  <si>
    <t>1.45%</t>
  </si>
  <si>
    <t>1.18%</t>
  </si>
  <si>
    <t>Number of
Shares
Acquired on Exercise</t>
  </si>
  <si>
    <t>Dollar Value Realized (a)</t>
  </si>
  <si>
    <t>Number of Unexercised
Options Held at January 28, 2006</t>
  </si>
  <si>
    <t>Dollar Value of Unexercised, In-the-Money
Options Held at January 28, 2006(b)</t>
  </si>
  <si>
    <t>Exercisable</t>
  </si>
  <si>
    <t>Unexercisable</t>
  </si>
  <si>
    <t>Average Reported Base Salary and Cash Bonus</t>
  </si>
  <si>
    <t>Years of Service</t>
  </si>
  <si>
    <t>2001</t>
  </si>
  <si>
    <t>2002</t>
  </si>
  <si>
    <t>2003</t>
  </si>
  <si>
    <t>2004</t>
  </si>
  <si>
    <t>2005</t>
  </si>
  <si>
    <t>2006</t>
  </si>
  <si>
    <t>Standard &amp; Poors 500 Index</t>
  </si>
  <si>
    <t>Standard &amp; Poors Retail Index</t>
  </si>
  <si>
    <t>Nordstrom, Inc. Common
Stock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</si>
</sst>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4.7109375" style="0" customWidth="1"/>
    <col min="6" max="7" width="8.7109375" style="0" customWidth="1"/>
    <col min="8" max="8" width="16.7109375" style="0" customWidth="1"/>
    <col min="9" max="9" width="8.7109375" style="0" customWidth="1"/>
    <col min="10" max="10" width="24.7109375" style="0" customWidth="1"/>
    <col min="1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0" ht="39.75" customHeight="1">
      <c r="A5" t="s">
        <v>1</v>
      </c>
      <c r="C5" s="2" t="s">
        <v>2</v>
      </c>
      <c r="E5" s="2" t="s">
        <v>3</v>
      </c>
      <c r="H5" s="2" t="s">
        <v>4</v>
      </c>
      <c r="J5" s="2" t="s">
        <v>3</v>
      </c>
    </row>
    <row r="6" spans="1:10" ht="15">
      <c r="A6" t="s">
        <v>5</v>
      </c>
      <c r="C6" s="3">
        <v>2031057</v>
      </c>
      <c r="E6" t="s">
        <v>6</v>
      </c>
      <c r="H6" s="3">
        <v>2199139</v>
      </c>
      <c r="J6" t="s">
        <v>7</v>
      </c>
    </row>
    <row r="7" spans="1:10" ht="15">
      <c r="A7" t="s">
        <v>8</v>
      </c>
      <c r="C7" s="4">
        <v>67016</v>
      </c>
      <c r="E7" t="s">
        <v>9</v>
      </c>
      <c r="H7" s="4">
        <v>214459</v>
      </c>
      <c r="J7" t="s">
        <v>10</v>
      </c>
    </row>
    <row r="8" spans="1:10" ht="15">
      <c r="A8" t="s">
        <v>11</v>
      </c>
      <c r="C8" s="4">
        <v>40823</v>
      </c>
      <c r="E8" t="s">
        <v>12</v>
      </c>
      <c r="H8" s="4">
        <v>270185</v>
      </c>
      <c r="J8" t="s">
        <v>13</v>
      </c>
    </row>
    <row r="9" spans="1:10" ht="15">
      <c r="A9" t="s">
        <v>14</v>
      </c>
      <c r="C9" s="4">
        <v>3000</v>
      </c>
      <c r="E9" t="s">
        <v>15</v>
      </c>
      <c r="H9" t="s">
        <v>16</v>
      </c>
      <c r="J9" t="s">
        <v>15</v>
      </c>
    </row>
    <row r="10" spans="3:10" ht="15">
      <c r="C10" s="3">
        <v>2141896</v>
      </c>
      <c r="E10" t="s">
        <v>17</v>
      </c>
      <c r="H10" s="3">
        <v>2683783</v>
      </c>
      <c r="J10" t="s">
        <v>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25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1.7109375" style="0" customWidth="1"/>
    <col min="10" max="10" width="8.7109375" style="0" customWidth="1"/>
    <col min="11" max="11" width="13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3" spans="3:13" ht="39.75" customHeight="1">
      <c r="C3" s="2" t="s">
        <v>161</v>
      </c>
      <c r="E3" t="s">
        <v>162</v>
      </c>
      <c r="G3" s="9" t="s">
        <v>163</v>
      </c>
      <c r="H3" s="9"/>
      <c r="I3" s="9"/>
      <c r="K3" s="9" t="s">
        <v>164</v>
      </c>
      <c r="L3" s="9"/>
      <c r="M3" s="9"/>
    </row>
    <row r="4" spans="1:11" ht="15">
      <c r="A4" t="s">
        <v>135</v>
      </c>
      <c r="E4" t="s">
        <v>165</v>
      </c>
      <c r="G4" t="s">
        <v>166</v>
      </c>
      <c r="I4" t="s">
        <v>165</v>
      </c>
      <c r="K4" t="s">
        <v>166</v>
      </c>
    </row>
    <row r="5" spans="1:13" ht="15">
      <c r="A5" t="s">
        <v>58</v>
      </c>
      <c r="C5" s="4">
        <v>10420</v>
      </c>
      <c r="E5" s="3">
        <v>206658</v>
      </c>
      <c r="G5" s="4">
        <v>540846</v>
      </c>
      <c r="I5" s="4">
        <v>272738</v>
      </c>
      <c r="K5" s="3">
        <v>15964631</v>
      </c>
      <c r="M5" s="3">
        <v>6789758</v>
      </c>
    </row>
    <row r="6" spans="1:13" ht="15">
      <c r="A6" t="s">
        <v>64</v>
      </c>
      <c r="C6" s="4">
        <v>64418</v>
      </c>
      <c r="E6" s="3">
        <v>707607</v>
      </c>
      <c r="G6" s="4">
        <v>128168</v>
      </c>
      <c r="I6" s="4">
        <v>212220</v>
      </c>
      <c r="K6" s="3">
        <v>3614362</v>
      </c>
      <c r="M6" s="3">
        <v>5541361</v>
      </c>
    </row>
    <row r="7" spans="1:13" ht="15">
      <c r="A7" t="s">
        <v>61</v>
      </c>
      <c r="C7" s="4">
        <v>115802</v>
      </c>
      <c r="E7" s="3">
        <v>1074601</v>
      </c>
      <c r="G7" s="4">
        <v>231606</v>
      </c>
      <c r="I7" s="4">
        <v>204500</v>
      </c>
      <c r="K7" s="3">
        <v>7005733</v>
      </c>
      <c r="M7" s="3">
        <v>5312849</v>
      </c>
    </row>
    <row r="8" spans="1:13" ht="15">
      <c r="A8" t="s">
        <v>68</v>
      </c>
      <c r="C8" s="4">
        <v>66118</v>
      </c>
      <c r="E8" s="3">
        <v>1533918</v>
      </c>
      <c r="G8" s="4">
        <v>154292</v>
      </c>
      <c r="I8" s="4">
        <v>144966</v>
      </c>
      <c r="K8" s="3">
        <v>4836375</v>
      </c>
      <c r="M8" s="3">
        <v>3697626</v>
      </c>
    </row>
    <row r="9" spans="1:13" ht="15">
      <c r="A9" t="s">
        <v>70</v>
      </c>
      <c r="C9" s="4">
        <v>47360</v>
      </c>
      <c r="E9" s="3">
        <v>668063</v>
      </c>
      <c r="G9" s="4">
        <v>113686</v>
      </c>
      <c r="I9" s="4">
        <v>123562</v>
      </c>
      <c r="K9" s="3">
        <v>3217581</v>
      </c>
      <c r="M9" s="3">
        <v>3169461</v>
      </c>
    </row>
  </sheetData>
  <sheetProtection selectLockedCells="1" selectUnlockedCells="1"/>
  <mergeCells count="2">
    <mergeCell ref="G3:I3"/>
    <mergeCell ref="K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1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9" width="10.7109375" style="0" customWidth="1"/>
    <col min="10" max="16384" width="8.7109375" style="0" customWidth="1"/>
  </cols>
  <sheetData>
    <row r="3" spans="1:9" ht="15">
      <c r="A3" t="s">
        <v>167</v>
      </c>
      <c r="C3" s="7" t="s">
        <v>168</v>
      </c>
      <c r="D3" s="7"/>
      <c r="E3" s="7"/>
      <c r="F3" s="7"/>
      <c r="G3" s="7"/>
      <c r="H3" s="7"/>
      <c r="I3" s="7"/>
    </row>
    <row r="4" spans="2:8" ht="15">
      <c r="B4" s="4">
        <v>10</v>
      </c>
      <c r="D4" s="4">
        <v>15</v>
      </c>
      <c r="F4" s="4">
        <v>20</v>
      </c>
      <c r="H4" s="4">
        <v>25</v>
      </c>
    </row>
    <row r="5" spans="1:9" ht="15">
      <c r="A5" s="3">
        <v>800000</v>
      </c>
      <c r="C5" s="3">
        <v>128000</v>
      </c>
      <c r="E5" s="3">
        <v>192000</v>
      </c>
      <c r="G5" s="3">
        <v>256000</v>
      </c>
      <c r="I5" s="3">
        <v>320000</v>
      </c>
    </row>
    <row r="6" spans="1:9" ht="15">
      <c r="A6" s="3">
        <v>900000</v>
      </c>
      <c r="C6" s="3">
        <v>144000</v>
      </c>
      <c r="E6" s="3">
        <v>216000</v>
      </c>
      <c r="G6" s="3">
        <v>288000</v>
      </c>
      <c r="I6" s="3">
        <v>360000</v>
      </c>
    </row>
    <row r="7" spans="1:9" ht="15">
      <c r="A7" s="3">
        <v>1000000</v>
      </c>
      <c r="C7" s="3">
        <v>160000</v>
      </c>
      <c r="E7" s="3">
        <v>240000</v>
      </c>
      <c r="G7" s="3">
        <v>320000</v>
      </c>
      <c r="I7" s="3">
        <v>400000</v>
      </c>
    </row>
    <row r="8" spans="1:9" ht="15">
      <c r="A8" s="3">
        <v>1100000</v>
      </c>
      <c r="C8" s="3">
        <v>176000</v>
      </c>
      <c r="E8" s="3">
        <v>264000</v>
      </c>
      <c r="G8" s="3">
        <v>352000</v>
      </c>
      <c r="I8" s="3">
        <v>440000</v>
      </c>
    </row>
    <row r="9" spans="1:9" ht="15">
      <c r="A9" s="3">
        <v>1200000</v>
      </c>
      <c r="C9" s="3">
        <v>192000</v>
      </c>
      <c r="E9" s="3">
        <v>288000</v>
      </c>
      <c r="G9" s="3">
        <v>384000</v>
      </c>
      <c r="I9" s="3">
        <v>480000</v>
      </c>
    </row>
    <row r="10" spans="1:9" ht="15">
      <c r="A10" s="3">
        <v>1300000</v>
      </c>
      <c r="C10" s="3">
        <v>208000</v>
      </c>
      <c r="E10" s="3">
        <v>312000</v>
      </c>
      <c r="G10" s="3">
        <v>416000</v>
      </c>
      <c r="I10" s="3">
        <v>520000</v>
      </c>
    </row>
    <row r="11" spans="1:9" ht="15">
      <c r="A11" s="3">
        <v>1400000</v>
      </c>
      <c r="C11" s="3">
        <v>224000</v>
      </c>
      <c r="E11" s="3">
        <v>336000</v>
      </c>
      <c r="G11" s="3">
        <v>448000</v>
      </c>
      <c r="I11" s="3">
        <v>560000</v>
      </c>
    </row>
    <row r="12" spans="1:9" ht="15">
      <c r="A12" s="3">
        <v>1500000</v>
      </c>
      <c r="C12" s="3">
        <v>240000</v>
      </c>
      <c r="E12" s="3">
        <v>360000</v>
      </c>
      <c r="G12" s="3">
        <v>480000</v>
      </c>
      <c r="I12" s="3">
        <v>600000</v>
      </c>
    </row>
    <row r="13" spans="1:9" ht="15">
      <c r="A13" s="3">
        <v>1600000</v>
      </c>
      <c r="C13" s="3">
        <v>256000</v>
      </c>
      <c r="E13" s="3">
        <v>384000</v>
      </c>
      <c r="G13" s="3">
        <v>512000</v>
      </c>
      <c r="I13" s="3">
        <v>640000</v>
      </c>
    </row>
    <row r="14" spans="1:9" ht="15">
      <c r="A14" s="3">
        <v>1700000</v>
      </c>
      <c r="C14" s="3">
        <v>272000</v>
      </c>
      <c r="E14" s="3">
        <v>408000</v>
      </c>
      <c r="G14" s="3">
        <v>544000</v>
      </c>
      <c r="I14" s="3">
        <v>680000</v>
      </c>
    </row>
    <row r="15" spans="1:9" ht="15">
      <c r="A15" s="3">
        <v>1800000</v>
      </c>
      <c r="C15" s="3">
        <v>288000</v>
      </c>
      <c r="E15" s="3">
        <v>432000</v>
      </c>
      <c r="G15" s="3">
        <v>576000</v>
      </c>
      <c r="I15" s="3">
        <v>720000</v>
      </c>
    </row>
    <row r="16" spans="1:9" ht="15">
      <c r="A16" s="3">
        <v>1900000</v>
      </c>
      <c r="C16" s="3">
        <v>304000</v>
      </c>
      <c r="E16" s="3">
        <v>456000</v>
      </c>
      <c r="G16" s="3">
        <v>608000</v>
      </c>
      <c r="I16" s="3">
        <v>760000</v>
      </c>
    </row>
    <row r="17" spans="1:9" ht="15">
      <c r="A17" s="3">
        <v>2000000</v>
      </c>
      <c r="C17" s="3">
        <v>320000</v>
      </c>
      <c r="E17" s="3">
        <v>480000</v>
      </c>
      <c r="G17" s="3">
        <v>640000</v>
      </c>
      <c r="I17" s="3">
        <v>800000</v>
      </c>
    </row>
    <row r="18" spans="1:9" ht="15">
      <c r="A18" s="3">
        <v>2100000</v>
      </c>
      <c r="C18" s="3">
        <v>336000</v>
      </c>
      <c r="E18" s="3">
        <v>504000</v>
      </c>
      <c r="G18" s="3">
        <v>672000</v>
      </c>
      <c r="I18" s="3">
        <v>840000</v>
      </c>
    </row>
    <row r="19" spans="1:9" ht="15">
      <c r="A19" s="3">
        <v>2200000</v>
      </c>
      <c r="C19" s="3">
        <v>352000</v>
      </c>
      <c r="E19" s="3">
        <v>528000</v>
      </c>
      <c r="G19" s="3">
        <v>704000</v>
      </c>
      <c r="I19" s="3">
        <v>880000</v>
      </c>
    </row>
  </sheetData>
  <sheetProtection selectLockedCells="1" selectUnlockedCells="1"/>
  <mergeCells count="1">
    <mergeCell ref="C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3" spans="3:13" ht="15">
      <c r="C3" t="s">
        <v>169</v>
      </c>
      <c r="E3" t="s">
        <v>170</v>
      </c>
      <c r="G3" t="s">
        <v>171</v>
      </c>
      <c r="I3" t="s">
        <v>172</v>
      </c>
      <c r="K3" t="s">
        <v>173</v>
      </c>
      <c r="M3" t="s">
        <v>174</v>
      </c>
    </row>
    <row r="4" spans="1:13" ht="15">
      <c r="A4" t="s">
        <v>175</v>
      </c>
      <c r="C4" s="4">
        <v>100</v>
      </c>
      <c r="E4" s="4">
        <v>83</v>
      </c>
      <c r="G4" s="4">
        <v>63</v>
      </c>
      <c r="I4" s="4">
        <v>83</v>
      </c>
      <c r="K4" s="4">
        <v>86</v>
      </c>
      <c r="M4" s="4">
        <v>94</v>
      </c>
    </row>
    <row r="5" spans="1:13" ht="15">
      <c r="A5" t="s">
        <v>176</v>
      </c>
      <c r="C5" s="4">
        <v>100</v>
      </c>
      <c r="E5" s="4">
        <v>106</v>
      </c>
      <c r="G5" s="4">
        <v>75</v>
      </c>
      <c r="I5" s="4">
        <v>111</v>
      </c>
      <c r="K5" s="4">
        <v>126</v>
      </c>
      <c r="M5" s="4">
        <v>136</v>
      </c>
    </row>
    <row r="6" spans="1:13" ht="15">
      <c r="A6" s="2" t="s">
        <v>177</v>
      </c>
      <c r="C6" s="4">
        <v>100</v>
      </c>
      <c r="E6" s="4">
        <v>126</v>
      </c>
      <c r="G6" s="4">
        <v>92</v>
      </c>
      <c r="I6" s="4">
        <v>202</v>
      </c>
      <c r="K6" s="4">
        <v>247</v>
      </c>
      <c r="M6" s="4">
        <v>442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3:7" ht="39.75" customHeight="1">
      <c r="C5" s="5" t="s">
        <v>19</v>
      </c>
      <c r="E5" s="5" t="s">
        <v>20</v>
      </c>
      <c r="G5" s="6" t="s">
        <v>21</v>
      </c>
    </row>
    <row r="6" spans="1:7" ht="15">
      <c r="A6" s="7"/>
      <c r="B6" s="7"/>
      <c r="C6" s="7"/>
      <c r="D6" s="7"/>
      <c r="E6" s="7"/>
      <c r="F6" s="7"/>
      <c r="G6" s="7"/>
    </row>
    <row r="7" spans="1:7" ht="39.75" customHeight="1">
      <c r="A7" t="s">
        <v>22</v>
      </c>
      <c r="C7" s="2" t="s">
        <v>23</v>
      </c>
      <c r="E7" s="2" t="s">
        <v>24</v>
      </c>
      <c r="G7" t="s">
        <v>25</v>
      </c>
    </row>
    <row r="8" spans="1:7" ht="15">
      <c r="A8" s="7"/>
      <c r="B8" s="7"/>
      <c r="C8" s="7"/>
      <c r="D8" s="7"/>
      <c r="E8" s="7"/>
      <c r="F8" s="7"/>
      <c r="G8" s="7"/>
    </row>
    <row r="9" spans="1:7" ht="39.75" customHeight="1">
      <c r="A9" t="s">
        <v>26</v>
      </c>
      <c r="C9" s="2" t="s">
        <v>27</v>
      </c>
      <c r="E9" s="2" t="s">
        <v>28</v>
      </c>
      <c r="G9" t="s">
        <v>25</v>
      </c>
    </row>
    <row r="10" spans="1:7" ht="15">
      <c r="A10" s="7"/>
      <c r="B10" s="7"/>
      <c r="C10" s="7"/>
      <c r="D10" s="7"/>
      <c r="E10" s="7"/>
      <c r="F10" s="7"/>
      <c r="G10" s="7"/>
    </row>
    <row r="11" spans="1:7" ht="39.75" customHeight="1">
      <c r="A11" t="s">
        <v>29</v>
      </c>
      <c r="C11" s="2" t="s">
        <v>30</v>
      </c>
      <c r="E11" s="2" t="s">
        <v>31</v>
      </c>
      <c r="G11" s="2" t="s">
        <v>32</v>
      </c>
    </row>
    <row r="12" spans="1:7" ht="15">
      <c r="A12" s="7"/>
      <c r="B12" s="7"/>
      <c r="C12" s="7"/>
      <c r="D12" s="7"/>
      <c r="E12" s="7"/>
      <c r="F12" s="7"/>
      <c r="G12" s="7"/>
    </row>
  </sheetData>
  <sheetProtection selectLockedCells="1" selectUnlockedCells="1"/>
  <mergeCells count="5">
    <mergeCell ref="A2:F2"/>
    <mergeCell ref="A6:G6"/>
    <mergeCell ref="A8:G8"/>
    <mergeCell ref="A10:G10"/>
    <mergeCell ref="A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3" spans="1:3" ht="39.75" customHeight="1">
      <c r="A3" s="6" t="s">
        <v>33</v>
      </c>
      <c r="C3" s="5" t="s">
        <v>34</v>
      </c>
    </row>
    <row r="4" spans="1:3" ht="15">
      <c r="A4" s="7"/>
      <c r="B4" s="7"/>
      <c r="C4" s="7"/>
    </row>
    <row r="5" spans="1:3" ht="15">
      <c r="A5" t="s">
        <v>35</v>
      </c>
      <c r="C5" t="s">
        <v>36</v>
      </c>
    </row>
    <row r="6" spans="1:3" ht="15">
      <c r="A6" t="s">
        <v>37</v>
      </c>
      <c r="C6" t="s">
        <v>17</v>
      </c>
    </row>
    <row r="7" spans="1:3" ht="15">
      <c r="A7" t="s">
        <v>38</v>
      </c>
      <c r="C7" t="s">
        <v>39</v>
      </c>
    </row>
    <row r="8" spans="1:3" ht="15">
      <c r="A8" t="s">
        <v>40</v>
      </c>
      <c r="C8" t="s">
        <v>41</v>
      </c>
    </row>
    <row r="9" spans="1:3" ht="15">
      <c r="A9" t="s">
        <v>42</v>
      </c>
      <c r="C9" t="s">
        <v>15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Q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9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13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1.7109375" style="0" customWidth="1"/>
    <col min="14" max="14" width="8.7109375" style="0" customWidth="1"/>
    <col min="15" max="15" width="1.7109375" style="0" customWidth="1"/>
    <col min="16" max="16" width="8.7109375" style="0" customWidth="1"/>
    <col min="17" max="17" width="12.7109375" style="0" customWidth="1"/>
    <col min="18" max="16384" width="8.7109375" style="0" customWidth="1"/>
  </cols>
  <sheetData>
    <row r="3" spans="1:17" ht="15">
      <c r="A3" s="6" t="s">
        <v>43</v>
      </c>
      <c r="C3" s="6" t="s">
        <v>44</v>
      </c>
      <c r="E3" s="6" t="s">
        <v>45</v>
      </c>
      <c r="G3" s="6" t="e">
        <f aca="true" t="shared" si="0" ref="G3:G4">#N/A</f>
        <v>#N/A</v>
      </c>
      <c r="I3" s="6" t="s">
        <v>46</v>
      </c>
      <c r="K3" s="6" t="s">
        <v>44</v>
      </c>
      <c r="M3" s="6" t="s">
        <v>47</v>
      </c>
      <c r="O3" s="6" t="e">
        <f aca="true" t="shared" si="1" ref="O3:O4">#N/A</f>
        <v>#N/A</v>
      </c>
      <c r="Q3" s="6" t="s">
        <v>48</v>
      </c>
    </row>
    <row r="4" spans="1:17" ht="15">
      <c r="A4" s="4">
        <v>19444</v>
      </c>
      <c r="C4" t="s">
        <v>44</v>
      </c>
      <c r="E4" t="s">
        <v>36</v>
      </c>
      <c r="G4" t="e">
        <f t="shared" si="0"/>
        <v>#N/A</v>
      </c>
      <c r="I4" s="4">
        <v>24305</v>
      </c>
      <c r="K4" t="s">
        <v>44</v>
      </c>
      <c r="M4" s="8">
        <v>41.72</v>
      </c>
      <c r="O4" t="e">
        <f t="shared" si="1"/>
        <v>#N/A</v>
      </c>
      <c r="Q4" s="3">
        <v>1014005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41.7109375" style="0" customWidth="1"/>
    <col min="4" max="4" width="3.7109375" style="0" customWidth="1"/>
    <col min="5" max="5" width="8.7109375" style="0" customWidth="1"/>
    <col min="6" max="6" width="20.7109375" style="0" customWidth="1"/>
    <col min="7" max="16384" width="8.7109375" style="0" customWidth="1"/>
  </cols>
  <sheetData>
    <row r="3" spans="1:6" ht="15">
      <c r="A3" t="s">
        <v>49</v>
      </c>
      <c r="C3" t="s">
        <v>50</v>
      </c>
      <c r="F3" t="s">
        <v>51</v>
      </c>
    </row>
    <row r="4" spans="1:6" ht="39.75" customHeight="1">
      <c r="A4" s="5" t="s">
        <v>52</v>
      </c>
      <c r="C4" s="4">
        <v>21549535</v>
      </c>
      <c r="D4" t="s">
        <v>53</v>
      </c>
      <c r="F4" t="s">
        <v>54</v>
      </c>
    </row>
    <row r="5" spans="1:6" ht="39.75" customHeight="1">
      <c r="A5" s="5" t="s">
        <v>55</v>
      </c>
      <c r="C5" s="4">
        <v>21005778</v>
      </c>
      <c r="D5" t="s">
        <v>56</v>
      </c>
      <c r="F5" t="s">
        <v>57</v>
      </c>
    </row>
    <row r="6" spans="1:6" ht="15">
      <c r="A6" s="6" t="s">
        <v>58</v>
      </c>
      <c r="C6" s="4">
        <v>2785538</v>
      </c>
      <c r="D6" t="s">
        <v>59</v>
      </c>
      <c r="F6" t="s">
        <v>60</v>
      </c>
    </row>
    <row r="7" spans="1:6" ht="15">
      <c r="A7" s="6" t="s">
        <v>61</v>
      </c>
      <c r="C7" s="4">
        <v>2369889</v>
      </c>
      <c r="D7" t="s">
        <v>62</v>
      </c>
      <c r="F7" t="s">
        <v>63</v>
      </c>
    </row>
    <row r="8" spans="1:6" ht="15">
      <c r="A8" s="6" t="s">
        <v>64</v>
      </c>
      <c r="C8" s="4">
        <v>2248109</v>
      </c>
      <c r="D8" t="s">
        <v>65</v>
      </c>
      <c r="F8" t="s">
        <v>63</v>
      </c>
    </row>
    <row r="9" spans="1:6" ht="15">
      <c r="A9" s="6" t="s">
        <v>66</v>
      </c>
      <c r="C9" s="4">
        <v>1587371</v>
      </c>
      <c r="D9" t="s">
        <v>67</v>
      </c>
      <c r="F9" t="s">
        <v>63</v>
      </c>
    </row>
    <row r="10" spans="1:6" ht="15">
      <c r="A10" s="6" t="s">
        <v>68</v>
      </c>
      <c r="C10" s="4">
        <v>257357</v>
      </c>
      <c r="D10" t="s">
        <v>69</v>
      </c>
      <c r="F10" t="s">
        <v>63</v>
      </c>
    </row>
    <row r="11" spans="1:6" ht="15">
      <c r="A11" s="6" t="s">
        <v>70</v>
      </c>
      <c r="C11" s="4">
        <v>102011</v>
      </c>
      <c r="D11" t="s">
        <v>71</v>
      </c>
      <c r="F11" t="s">
        <v>63</v>
      </c>
    </row>
    <row r="12" spans="1:6" ht="15">
      <c r="A12" s="6" t="s">
        <v>72</v>
      </c>
      <c r="C12" s="4">
        <v>55270</v>
      </c>
      <c r="D12" t="s">
        <v>73</v>
      </c>
      <c r="F12" t="s">
        <v>63</v>
      </c>
    </row>
    <row r="13" spans="1:6" ht="15">
      <c r="A13" s="6" t="s">
        <v>74</v>
      </c>
      <c r="C13" s="4">
        <v>36345</v>
      </c>
      <c r="D13" t="s">
        <v>75</v>
      </c>
      <c r="F13" t="s">
        <v>63</v>
      </c>
    </row>
    <row r="14" spans="1:6" ht="15">
      <c r="A14" s="6" t="s">
        <v>76</v>
      </c>
      <c r="C14" s="4">
        <v>33559</v>
      </c>
      <c r="D14" t="s">
        <v>77</v>
      </c>
      <c r="F14" t="s">
        <v>63</v>
      </c>
    </row>
    <row r="15" spans="1:6" ht="15">
      <c r="A15" s="6" t="s">
        <v>78</v>
      </c>
      <c r="C15" s="4">
        <v>11943</v>
      </c>
      <c r="D15" t="s">
        <v>79</v>
      </c>
      <c r="F15" t="s">
        <v>63</v>
      </c>
    </row>
    <row r="16" spans="1:6" ht="15">
      <c r="A16" s="6" t="s">
        <v>80</v>
      </c>
      <c r="C16" s="4">
        <v>5174</v>
      </c>
      <c r="D16" t="s">
        <v>81</v>
      </c>
      <c r="F16" t="s">
        <v>63</v>
      </c>
    </row>
    <row r="17" spans="1:6" ht="15">
      <c r="A17" s="6" t="s">
        <v>82</v>
      </c>
      <c r="C17" s="4">
        <v>2169</v>
      </c>
      <c r="D17" t="s">
        <v>83</v>
      </c>
      <c r="F17" t="s">
        <v>63</v>
      </c>
    </row>
    <row r="18" spans="1:6" ht="15">
      <c r="A18" s="6" t="s">
        <v>84</v>
      </c>
      <c r="C18" s="4">
        <v>469</v>
      </c>
      <c r="D18" t="s">
        <v>85</v>
      </c>
      <c r="F18" t="s">
        <v>63</v>
      </c>
    </row>
    <row r="19" spans="1:6" ht="15">
      <c r="A19" t="s">
        <v>86</v>
      </c>
      <c r="C19" s="4">
        <v>32727034</v>
      </c>
      <c r="D19" t="s">
        <v>87</v>
      </c>
      <c r="F19" t="s">
        <v>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O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26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29.7109375" style="0" customWidth="1"/>
    <col min="10" max="10" width="8.7109375" style="0" customWidth="1"/>
    <col min="11" max="11" width="23.7109375" style="0" customWidth="1"/>
    <col min="12" max="12" width="8.7109375" style="0" customWidth="1"/>
    <col min="13" max="13" width="34.7109375" style="0" customWidth="1"/>
    <col min="14" max="14" width="8.7109375" style="0" customWidth="1"/>
    <col min="15" max="15" width="26.7109375" style="0" customWidth="1"/>
    <col min="16" max="16384" width="8.7109375" style="0" customWidth="1"/>
  </cols>
  <sheetData>
    <row r="3" spans="5:13" ht="39.75" customHeight="1">
      <c r="E3" s="9" t="s">
        <v>89</v>
      </c>
      <c r="F3" s="9"/>
      <c r="G3" s="9"/>
      <c r="H3" s="9"/>
      <c r="I3" s="9"/>
      <c r="K3" s="9" t="s">
        <v>90</v>
      </c>
      <c r="L3" s="9"/>
      <c r="M3" s="9"/>
    </row>
    <row r="4" spans="1:15" ht="39.75" customHeight="1">
      <c r="A4" t="s">
        <v>91</v>
      </c>
      <c r="C4" t="s">
        <v>92</v>
      </c>
      <c r="E4" t="s">
        <v>93</v>
      </c>
      <c r="G4" t="s">
        <v>94</v>
      </c>
      <c r="I4" t="s">
        <v>95</v>
      </c>
      <c r="K4" t="s">
        <v>96</v>
      </c>
      <c r="M4" s="2" t="s">
        <v>97</v>
      </c>
      <c r="O4" t="s">
        <v>98</v>
      </c>
    </row>
    <row r="5" spans="1:15" ht="39.75" customHeight="1">
      <c r="A5" s="6" t="s">
        <v>99</v>
      </c>
      <c r="C5" s="2" t="s">
        <v>100</v>
      </c>
      <c r="E5" s="2" t="s">
        <v>101</v>
      </c>
      <c r="G5" s="2" t="s">
        <v>102</v>
      </c>
      <c r="I5" s="2" t="s">
        <v>103</v>
      </c>
      <c r="K5" s="2" t="s">
        <v>104</v>
      </c>
      <c r="M5" s="2" t="s">
        <v>105</v>
      </c>
      <c r="O5" s="2" t="s">
        <v>106</v>
      </c>
    </row>
    <row r="6" spans="1:15" ht="39.75" customHeight="1">
      <c r="A6" s="6" t="s">
        <v>107</v>
      </c>
      <c r="C6" s="2" t="s">
        <v>100</v>
      </c>
      <c r="E6" s="2" t="s">
        <v>108</v>
      </c>
      <c r="G6" s="2" t="s">
        <v>109</v>
      </c>
      <c r="I6" s="2" t="s">
        <v>110</v>
      </c>
      <c r="K6" s="2" t="s">
        <v>111</v>
      </c>
      <c r="M6" s="2" t="s">
        <v>112</v>
      </c>
      <c r="O6" s="2" t="s">
        <v>113</v>
      </c>
    </row>
    <row r="7" spans="1:15" ht="39.75" customHeight="1">
      <c r="A7" s="6" t="s">
        <v>114</v>
      </c>
      <c r="C7" s="2" t="s">
        <v>100</v>
      </c>
      <c r="E7" s="2" t="s">
        <v>115</v>
      </c>
      <c r="G7" s="2" t="s">
        <v>109</v>
      </c>
      <c r="I7" s="2" t="s">
        <v>116</v>
      </c>
      <c r="K7" s="2" t="s">
        <v>111</v>
      </c>
      <c r="M7" s="2" t="s">
        <v>117</v>
      </c>
      <c r="O7" s="2" t="s">
        <v>118</v>
      </c>
    </row>
    <row r="8" spans="1:15" ht="39.75" customHeight="1">
      <c r="A8" s="6" t="s">
        <v>119</v>
      </c>
      <c r="C8" s="2" t="s">
        <v>100</v>
      </c>
      <c r="E8" s="2" t="s">
        <v>120</v>
      </c>
      <c r="G8" s="2" t="s">
        <v>121</v>
      </c>
      <c r="I8" s="2" t="s">
        <v>122</v>
      </c>
      <c r="K8" s="2" t="s">
        <v>123</v>
      </c>
      <c r="M8" s="2" t="s">
        <v>124</v>
      </c>
      <c r="O8" s="2" t="s">
        <v>125</v>
      </c>
    </row>
    <row r="9" spans="1:15" ht="39.75" customHeight="1">
      <c r="A9" s="6" t="s">
        <v>126</v>
      </c>
      <c r="C9" s="2" t="s">
        <v>100</v>
      </c>
      <c r="E9" s="2" t="s">
        <v>127</v>
      </c>
      <c r="G9" s="2" t="s">
        <v>128</v>
      </c>
      <c r="I9" s="2" t="s">
        <v>129</v>
      </c>
      <c r="K9" s="2" t="s">
        <v>130</v>
      </c>
      <c r="M9" s="2" t="s">
        <v>131</v>
      </c>
      <c r="O9" s="2" t="s">
        <v>132</v>
      </c>
    </row>
  </sheetData>
  <sheetProtection selectLockedCells="1" selectUnlockedCells="1"/>
  <mergeCells count="2">
    <mergeCell ref="E3:I3"/>
    <mergeCell ref="K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M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25.7109375" style="0" customWidth="1"/>
    <col min="12" max="12" width="8.7109375" style="0" customWidth="1"/>
    <col min="13" max="13" width="38.7109375" style="0" customWidth="1"/>
    <col min="14" max="16384" width="8.7109375" style="0" customWidth="1"/>
  </cols>
  <sheetData>
    <row r="3" spans="3:13" ht="39.75" customHeight="1">
      <c r="C3" s="9" t="s">
        <v>133</v>
      </c>
      <c r="D3" s="9"/>
      <c r="E3" s="9"/>
      <c r="F3" s="9"/>
      <c r="G3" s="9"/>
      <c r="I3" s="9" t="s">
        <v>134</v>
      </c>
      <c r="J3" s="9"/>
      <c r="K3" s="9"/>
      <c r="L3" s="9"/>
      <c r="M3" s="9"/>
    </row>
    <row r="4" spans="1:13" ht="39.75" customHeight="1">
      <c r="A4" t="s">
        <v>135</v>
      </c>
      <c r="C4" t="s">
        <v>136</v>
      </c>
      <c r="E4" s="2" t="s">
        <v>137</v>
      </c>
      <c r="G4" s="2" t="s">
        <v>138</v>
      </c>
      <c r="I4" s="2" t="s">
        <v>139</v>
      </c>
      <c r="K4" s="2" t="s">
        <v>140</v>
      </c>
      <c r="M4" s="2" t="s">
        <v>141</v>
      </c>
    </row>
    <row r="5" spans="1:13" ht="15">
      <c r="A5" t="s">
        <v>58</v>
      </c>
      <c r="C5" s="3">
        <v>0</v>
      </c>
      <c r="E5" s="3">
        <v>5220</v>
      </c>
      <c r="G5" s="3">
        <v>0</v>
      </c>
      <c r="I5" s="3">
        <v>8505</v>
      </c>
      <c r="K5" s="3">
        <v>8400</v>
      </c>
      <c r="M5" s="3">
        <v>1485</v>
      </c>
    </row>
    <row r="6" spans="1:13" ht="15">
      <c r="A6" t="s">
        <v>64</v>
      </c>
      <c r="C6" s="3">
        <v>2405</v>
      </c>
      <c r="E6" s="3">
        <v>1975</v>
      </c>
      <c r="G6" s="3">
        <v>0</v>
      </c>
      <c r="I6" s="3">
        <v>8505</v>
      </c>
      <c r="K6" s="3">
        <v>8400</v>
      </c>
      <c r="M6" s="3">
        <v>590</v>
      </c>
    </row>
    <row r="7" spans="1:13" ht="15">
      <c r="A7" t="s">
        <v>61</v>
      </c>
      <c r="C7" s="3">
        <v>2405</v>
      </c>
      <c r="E7" s="3">
        <v>5744</v>
      </c>
      <c r="G7" s="3">
        <v>341</v>
      </c>
      <c r="I7" s="3">
        <v>8505</v>
      </c>
      <c r="K7" s="3">
        <v>8400</v>
      </c>
      <c r="M7" s="3">
        <v>590</v>
      </c>
    </row>
    <row r="8" spans="1:13" ht="15">
      <c r="A8" t="s">
        <v>68</v>
      </c>
      <c r="C8" s="3">
        <v>2405</v>
      </c>
      <c r="E8" s="3">
        <v>5229</v>
      </c>
      <c r="G8" s="3">
        <v>3900</v>
      </c>
      <c r="I8" s="3">
        <v>8505</v>
      </c>
      <c r="K8" s="3">
        <v>8400</v>
      </c>
      <c r="M8" s="3">
        <v>884</v>
      </c>
    </row>
    <row r="9" spans="1:13" ht="15">
      <c r="A9" t="s">
        <v>70</v>
      </c>
      <c r="C9" s="3">
        <v>2405</v>
      </c>
      <c r="E9" s="3">
        <v>1512</v>
      </c>
      <c r="G9" s="3">
        <v>4731</v>
      </c>
      <c r="I9" s="3">
        <v>8505</v>
      </c>
      <c r="K9" s="3">
        <v>8400</v>
      </c>
      <c r="M9" s="3">
        <v>761</v>
      </c>
    </row>
  </sheetData>
  <sheetProtection selectLockedCells="1" selectUnlockedCells="1"/>
  <mergeCells count="2">
    <mergeCell ref="C3:G3"/>
    <mergeCell ref="I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K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1.7109375" style="0" customWidth="1"/>
    <col min="6" max="6" width="8.7109375" style="0" customWidth="1"/>
    <col min="7" max="7" width="20.7109375" style="0" customWidth="1"/>
    <col min="8" max="8" width="8.7109375" style="0" customWidth="1"/>
    <col min="9" max="9" width="21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3:11" ht="39.75" customHeight="1">
      <c r="C3" s="2" t="s">
        <v>142</v>
      </c>
      <c r="E3" s="2" t="s">
        <v>143</v>
      </c>
      <c r="G3" s="10" t="s">
        <v>144</v>
      </c>
      <c r="H3" s="10"/>
      <c r="I3" s="10"/>
      <c r="J3" s="10"/>
      <c r="K3" s="10"/>
    </row>
    <row r="4" spans="1:9" ht="15">
      <c r="A4" t="s">
        <v>135</v>
      </c>
      <c r="E4" t="s">
        <v>145</v>
      </c>
      <c r="G4" t="s">
        <v>146</v>
      </c>
      <c r="I4" t="s">
        <v>147</v>
      </c>
    </row>
    <row r="5" spans="1:11" ht="15">
      <c r="A5" t="s">
        <v>58</v>
      </c>
      <c r="C5" s="4">
        <v>13500</v>
      </c>
      <c r="E5" t="s">
        <v>148</v>
      </c>
      <c r="G5" s="4">
        <v>10125</v>
      </c>
      <c r="I5" s="4">
        <v>13500</v>
      </c>
      <c r="K5" s="4">
        <v>16875</v>
      </c>
    </row>
    <row r="6" spans="1:11" ht="15">
      <c r="A6" t="s">
        <v>64</v>
      </c>
      <c r="C6" s="4">
        <v>8196</v>
      </c>
      <c r="E6" t="s">
        <v>149</v>
      </c>
      <c r="G6" s="4">
        <v>6147</v>
      </c>
      <c r="I6" s="4">
        <v>8196</v>
      </c>
      <c r="K6" s="4">
        <v>10245</v>
      </c>
    </row>
    <row r="7" spans="1:11" ht="15">
      <c r="A7" t="s">
        <v>61</v>
      </c>
      <c r="C7" s="4">
        <v>8196</v>
      </c>
      <c r="E7" t="s">
        <v>149</v>
      </c>
      <c r="G7" s="4">
        <v>6147</v>
      </c>
      <c r="I7" s="4">
        <v>8196</v>
      </c>
      <c r="K7" s="4">
        <v>10245</v>
      </c>
    </row>
    <row r="8" spans="1:11" ht="15">
      <c r="A8" t="s">
        <v>68</v>
      </c>
      <c r="C8" s="4">
        <v>7426</v>
      </c>
      <c r="E8" t="s">
        <v>149</v>
      </c>
      <c r="G8" s="11">
        <v>5569.5</v>
      </c>
      <c r="I8" s="4">
        <v>7426</v>
      </c>
      <c r="K8" s="11">
        <v>9282.5</v>
      </c>
    </row>
    <row r="9" spans="1:11" ht="15">
      <c r="A9" t="s">
        <v>70</v>
      </c>
      <c r="C9" s="4">
        <v>6030</v>
      </c>
      <c r="E9" t="s">
        <v>149</v>
      </c>
      <c r="G9" s="11">
        <v>4522.5</v>
      </c>
      <c r="I9" s="4">
        <v>6030</v>
      </c>
      <c r="K9" s="11">
        <v>7537.5</v>
      </c>
    </row>
  </sheetData>
  <sheetProtection selectLockedCells="1" selectUnlockedCells="1"/>
  <mergeCells count="1">
    <mergeCell ref="G3:K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N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9.7109375" style="0" customWidth="1"/>
    <col min="4" max="4" width="8.7109375" style="0" customWidth="1"/>
    <col min="5" max="5" width="60.7109375" style="0" customWidth="1"/>
    <col min="6" max="6" width="8.7109375" style="0" customWidth="1"/>
    <col min="7" max="7" width="2.7109375" style="0" customWidth="1"/>
    <col min="8" max="8" width="21.7109375" style="0" customWidth="1"/>
    <col min="9" max="9" width="3.7109375" style="0" customWidth="1"/>
    <col min="10" max="10" width="15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6384" width="8.7109375" style="0" customWidth="1"/>
  </cols>
  <sheetData>
    <row r="3" spans="3:14" ht="39.75" customHeight="1">
      <c r="C3" s="2" t="s">
        <v>150</v>
      </c>
      <c r="E3" s="2" t="s">
        <v>151</v>
      </c>
      <c r="H3" s="2" t="s">
        <v>152</v>
      </c>
      <c r="J3" s="2" t="s">
        <v>153</v>
      </c>
      <c r="L3" s="9" t="s">
        <v>154</v>
      </c>
      <c r="M3" s="9"/>
      <c r="N3" s="9"/>
    </row>
    <row r="4" spans="1:9" ht="15">
      <c r="A4" t="s">
        <v>135</v>
      </c>
      <c r="G4" t="s">
        <v>155</v>
      </c>
      <c r="I4" t="s">
        <v>13</v>
      </c>
    </row>
    <row r="5" spans="1:14" ht="15">
      <c r="A5" t="s">
        <v>58</v>
      </c>
      <c r="C5" s="4">
        <v>67502</v>
      </c>
      <c r="E5" t="s">
        <v>156</v>
      </c>
      <c r="H5" s="8">
        <v>26.01</v>
      </c>
      <c r="J5" t="s">
        <v>157</v>
      </c>
      <c r="L5" s="3">
        <v>1104167</v>
      </c>
      <c r="N5" s="3">
        <v>2798177</v>
      </c>
    </row>
    <row r="6" spans="1:14" ht="15">
      <c r="A6" t="s">
        <v>64</v>
      </c>
      <c r="C6" s="4">
        <v>40984</v>
      </c>
      <c r="E6" t="s">
        <v>158</v>
      </c>
      <c r="H6" s="8">
        <v>26.01</v>
      </c>
      <c r="J6" t="s">
        <v>157</v>
      </c>
      <c r="L6" s="3">
        <v>670398</v>
      </c>
      <c r="N6" s="3">
        <v>1698920</v>
      </c>
    </row>
    <row r="7" spans="1:14" ht="15">
      <c r="A7" t="s">
        <v>61</v>
      </c>
      <c r="C7" s="4">
        <v>40984</v>
      </c>
      <c r="E7" t="s">
        <v>158</v>
      </c>
      <c r="H7" s="8">
        <v>26.01</v>
      </c>
      <c r="J7" t="s">
        <v>157</v>
      </c>
      <c r="L7" s="3">
        <v>670398</v>
      </c>
      <c r="N7" s="3">
        <v>1698920</v>
      </c>
    </row>
    <row r="8" spans="1:14" ht="15">
      <c r="A8" t="s">
        <v>68</v>
      </c>
      <c r="C8" s="4">
        <v>37126</v>
      </c>
      <c r="E8" t="s">
        <v>159</v>
      </c>
      <c r="H8" s="8">
        <v>26.01</v>
      </c>
      <c r="J8" t="s">
        <v>157</v>
      </c>
      <c r="L8" s="3">
        <v>607290</v>
      </c>
      <c r="N8" s="3">
        <v>1538993</v>
      </c>
    </row>
    <row r="9" spans="1:14" ht="15">
      <c r="A9" t="s">
        <v>70</v>
      </c>
      <c r="C9" s="4">
        <v>30154</v>
      </c>
      <c r="E9" t="s">
        <v>160</v>
      </c>
      <c r="H9" s="8">
        <v>26.01</v>
      </c>
      <c r="J9" t="s">
        <v>157</v>
      </c>
      <c r="L9" s="3">
        <v>493246</v>
      </c>
      <c r="N9" s="3">
        <v>1249981</v>
      </c>
    </row>
  </sheetData>
  <sheetProtection selectLockedCells="1" selectUnlockedCells="1"/>
  <mergeCells count="1">
    <mergeCell ref="L3:N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2019-12-07T22:16:42Z</dcterms:created>
  <dcterms:modified xsi:type="dcterms:W3CDTF">2019-12-07T22:16:42Z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